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/>
  <mc:AlternateContent xmlns:mc="http://schemas.openxmlformats.org/markup-compatibility/2006">
    <mc:Choice Requires="x15">
      <x15ac:absPath xmlns:x15ac="http://schemas.microsoft.com/office/spreadsheetml/2010/11/ac" url="/Volumes/GoogleDrive/My Drive/Client Files/Matcon/Client Work/Buyers-journey-campaigns/Content-offers/Blending-Calculator/"/>
    </mc:Choice>
  </mc:AlternateContent>
  <xr:revisionPtr revIDLastSave="0" documentId="8_{020F8C2A-2F5D-9E4F-9039-BD6ECE8CFE1C}" xr6:coauthVersionLast="43" xr6:coauthVersionMax="43" xr10:uidLastSave="{00000000-0000-0000-0000-000000000000}"/>
  <bookViews>
    <workbookView xWindow="50120" yWindow="10040" windowWidth="28800" windowHeight="16760" xr2:uid="{00000000-000D-0000-FFFF-FFFF00000000}"/>
  </bookViews>
  <sheets>
    <sheet name="Mixer Filling" sheetId="8" r:id="rId1"/>
    <sheet name="Mixer Emptying" sheetId="9" r:id="rId2"/>
    <sheet name="Mixer Cleaning" sheetId="10" r:id="rId3"/>
    <sheet name="Potential Loss Reductions" sheetId="11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1" l="1"/>
  <c r="G11" i="11" s="1"/>
  <c r="K11" i="11" s="1"/>
  <c r="E11" i="11"/>
  <c r="I5" i="11"/>
  <c r="I11" i="11"/>
  <c r="I9" i="11"/>
  <c r="I7" i="11"/>
  <c r="C9" i="11"/>
  <c r="C7" i="11"/>
  <c r="G7" i="11" s="1"/>
  <c r="K7" i="11" s="1"/>
  <c r="G9" i="11"/>
  <c r="K7" i="10"/>
  <c r="C10" i="10"/>
  <c r="C13" i="10"/>
  <c r="G13" i="10"/>
  <c r="K13" i="10"/>
  <c r="I10" i="10"/>
  <c r="G10" i="10"/>
  <c r="K10" i="10" s="1"/>
  <c r="K6" i="10"/>
  <c r="K5" i="10"/>
  <c r="I10" i="9"/>
  <c r="K7" i="9"/>
  <c r="C10" i="9"/>
  <c r="G10" i="9"/>
  <c r="K10" i="9" s="1"/>
  <c r="K6" i="9"/>
  <c r="K5" i="9"/>
  <c r="I10" i="8"/>
  <c r="K10" i="8" s="1"/>
  <c r="I7" i="8"/>
  <c r="K7" i="8"/>
  <c r="C10" i="8"/>
  <c r="G10" i="8"/>
  <c r="K6" i="8"/>
  <c r="I5" i="8"/>
  <c r="K5" i="8"/>
  <c r="K9" i="11"/>
  <c r="G5" i="11"/>
  <c r="K5" i="11" s="1"/>
</calcChain>
</file>

<file path=xl/sharedStrings.xml><?xml version="1.0" encoding="utf-8"?>
<sst xmlns="http://schemas.openxmlformats.org/spreadsheetml/2006/main" count="137" uniqueCount="39">
  <si>
    <t>x</t>
  </si>
  <si>
    <t>=</t>
  </si>
  <si>
    <t>Your Company</t>
  </si>
  <si>
    <t># of Working Days per Year</t>
  </si>
  <si>
    <t># of Shifts per Day</t>
  </si>
  <si>
    <t># of Mix Batches per Shift</t>
  </si>
  <si>
    <t>Avg Cycle Time to Fill a Mixer (in Hours)</t>
  </si>
  <si>
    <t>TOTAL HOURS PER YEAR</t>
  </si>
  <si>
    <t>What Can Be Done during that Addiitonal Time</t>
  </si>
  <si>
    <t>Total Hours Per Year</t>
  </si>
  <si>
    <t>ADDITIONAL CAPACITY (WEIGHT)</t>
  </si>
  <si>
    <t>Amount Produced Per Hour (Weight)</t>
  </si>
  <si>
    <t>Selling Price (Currency per Weight)</t>
  </si>
  <si>
    <t>ADDITIONAL POTENTIAL REVENUE (CURRENCY)</t>
  </si>
  <si>
    <t>Example</t>
  </si>
  <si>
    <t>X</t>
  </si>
  <si>
    <t>Time a Mixer isn't being Utilized - Emptying</t>
  </si>
  <si>
    <t>Time a Mixer isn't being Utilized - Filling</t>
  </si>
  <si>
    <t>Avg Cycle Time to Empty a Mixer (in Hours)</t>
  </si>
  <si>
    <t>Time a Mixer isn't being Utilized - Cleaning</t>
  </si>
  <si>
    <t>Avg Cycle Time to Clean a Mixer + Coupled Equipment (in Hours)</t>
  </si>
  <si>
    <t>Labor Savings - Cleaning  *</t>
  </si>
  <si>
    <t xml:space="preserve">  * - Assumes IBC Blender with Automatic IBC Wash System (Cleaning Offline of Process)</t>
  </si>
  <si>
    <t>Number of Operators Req'd for Cleaning</t>
  </si>
  <si>
    <t>TOTAL MANHOURS PER YEAR</t>
  </si>
  <si>
    <t>Hourly Wage for Operator (Currency)</t>
  </si>
  <si>
    <t>ANNUAL COST REDUCTION (CURRENCY)</t>
  </si>
  <si>
    <t>Total Production (Weight)</t>
  </si>
  <si>
    <t>% of Loss</t>
  </si>
  <si>
    <t>TOTAL LOSS (WEIGHT)</t>
  </si>
  <si>
    <t>TOTAL LOSS (CURRENCY)</t>
  </si>
  <si>
    <t>Scrapped - Poor Quality</t>
  </si>
  <si>
    <t>Dust Losses</t>
  </si>
  <si>
    <t>Other Yield Losss</t>
  </si>
  <si>
    <t>Total Losses</t>
  </si>
  <si>
    <t>Potential Reduction of Losses</t>
  </si>
  <si>
    <t>Eliminate (Reduce) Mixer Filling Time</t>
  </si>
  <si>
    <t>Eliminate (Reduce) Mixer Emptying Time</t>
  </si>
  <si>
    <t>Eliminate (Reduce) Mixer Cleaning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</si>
</sst>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_ ;\-#,##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 (Body)"/>
    </font>
    <font>
      <sz val="18"/>
      <color theme="0"/>
      <name val="Calibri (Body)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BB098"/>
        <bgColor indexed="64"/>
      </patternFill>
    </fill>
    <fill>
      <patternFill patternType="solid">
        <fgColor rgb="FFA9EED5"/>
        <bgColor indexed="64"/>
      </patternFill>
    </fill>
    <fill>
      <patternFill patternType="solid">
        <fgColor rgb="FFF5411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/>
    <xf numFmtId="0" fontId="2" fillId="3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0" fontId="7" fillId="2" borderId="1" xfId="2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5" fontId="7" fillId="5" borderId="1" xfId="1" applyNumberFormat="1" applyFont="1" applyFill="1" applyBorder="1" applyAlignment="1">
      <alignment horizontal="center" vertical="center" wrapText="1"/>
    </xf>
    <xf numFmtId="165" fontId="4" fillId="6" borderId="0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10" fontId="7" fillId="5" borderId="1" xfId="2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BB098"/>
      <color rgb="FFF54112"/>
      <color rgb="FFFD6007"/>
      <color rgb="FFA9E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179295</xdr:colOff>
      <xdr:row>1</xdr:row>
      <xdr:rowOff>0</xdr:rowOff>
    </xdr:from>
    <xdr:to>
      <xdr:col>10</xdr:col>
      <xdr:colOff>301813</xdr:colOff>
      <xdr:row>2</xdr:row>
      <xdr:rowOff>2303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295" y="0"/>
          <a:ext cx="10058400" cy="4200774"/>
        </a:xfrm>
        <a:prstGeom prst="rect">
          <a:avLst/>
        </a:prstGeom>
      </xdr:spPr>
    </xdr:pic>
    <xdr:clientData/>
  </xdr:twoCellAnchor>
  <xdr:twoCellAnchor editAs="oneCell">
    <xdr:from>
      <xdr:col>0</xdr:col>
      <xdr:colOff>149411</xdr:colOff>
      <xdr:row>0</xdr:row>
      <xdr:rowOff>164354</xdr:rowOff>
    </xdr:from>
    <xdr:to>
      <xdr:col>1</xdr:col>
      <xdr:colOff>298823</xdr:colOff>
      <xdr:row>1</xdr:row>
      <xdr:rowOff>346365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F53AEBAC-E5EF-484F-AD32-4DFD91E45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49411" y="164354"/>
          <a:ext cx="1419412" cy="645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1</xdr:row>
      <xdr:rowOff>0</xdr:rowOff>
    </xdr:from>
    <xdr:to>
      <xdr:col>10</xdr:col>
      <xdr:colOff>301812</xdr:colOff>
      <xdr:row>2</xdr:row>
      <xdr:rowOff>2303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294" y="0"/>
          <a:ext cx="10058400" cy="4200774"/>
        </a:xfrm>
        <a:prstGeom prst="rect">
          <a:avLst/>
        </a:prstGeom>
      </xdr:spPr>
    </xdr:pic>
    <xdr:clientData/>
  </xdr:twoCellAnchor>
  <xdr:twoCellAnchor editAs="oneCell">
    <xdr:from>
      <xdr:col>0</xdr:col>
      <xdr:colOff>149412</xdr:colOff>
      <xdr:row>0</xdr:row>
      <xdr:rowOff>164353</xdr:rowOff>
    </xdr:from>
    <xdr:to>
      <xdr:col>1</xdr:col>
      <xdr:colOff>298824</xdr:colOff>
      <xdr:row>1</xdr:row>
      <xdr:rowOff>615305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B55D56D1-1149-B845-BAEF-DB1514CDE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49412" y="164353"/>
          <a:ext cx="1419412" cy="6451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1</xdr:row>
      <xdr:rowOff>0</xdr:rowOff>
    </xdr:from>
    <xdr:to>
      <xdr:col>10</xdr:col>
      <xdr:colOff>301812</xdr:colOff>
      <xdr:row>2</xdr:row>
      <xdr:rowOff>2303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294" y="0"/>
          <a:ext cx="10058400" cy="4200774"/>
        </a:xfrm>
        <a:prstGeom prst="rect">
          <a:avLst/>
        </a:prstGeom>
      </xdr:spPr>
    </xdr:pic>
    <xdr:clientData/>
  </xdr:twoCellAnchor>
  <xdr:twoCellAnchor editAs="oneCell">
    <xdr:from>
      <xdr:col>0</xdr:col>
      <xdr:colOff>119529</xdr:colOff>
      <xdr:row>0</xdr:row>
      <xdr:rowOff>89647</xdr:rowOff>
    </xdr:from>
    <xdr:to>
      <xdr:col>1</xdr:col>
      <xdr:colOff>268941</xdr:colOff>
      <xdr:row>1</xdr:row>
      <xdr:rowOff>540599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6B1C28BA-0647-5F4C-A06C-48F41CED2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9529" y="89647"/>
          <a:ext cx="1419412" cy="6451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1449295</xdr:colOff>
      <xdr:row>1</xdr:row>
      <xdr:rowOff>0</xdr:rowOff>
    </xdr:from>
    <xdr:to>
      <xdr:col>10</xdr:col>
      <xdr:colOff>301813</xdr:colOff>
      <xdr:row>2</xdr:row>
      <xdr:rowOff>2303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295" y="194235"/>
          <a:ext cx="10058400" cy="4200774"/>
        </a:xfrm>
        <a:prstGeom prst="rect">
          <a:avLst/>
        </a:prstGeom>
      </xdr:spPr>
    </xdr:pic>
    <xdr:clientData/>
  </xdr:twoCellAnchor>
  <xdr:twoCellAnchor editAs="oneCell">
    <xdr:from>
      <xdr:col>0</xdr:col>
      <xdr:colOff>119529</xdr:colOff>
      <xdr:row>0</xdr:row>
      <xdr:rowOff>119529</xdr:rowOff>
    </xdr:from>
    <xdr:to>
      <xdr:col>0</xdr:col>
      <xdr:colOff>1538941</xdr:colOff>
      <xdr:row>1</xdr:row>
      <xdr:rowOff>570481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1046889B-C511-394E-B945-E9060FD48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9529" y="119529"/>
          <a:ext cx="1419412" cy="645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showGridLines="0" tabSelected="1" zoomScale="85" zoomScaleNormal="85" workbookViewId="0">
      <selection activeCell="R2" sqref="R2"/>
    </sheetView>
  </sheetViews>
  <sheetFormatPr baseColWidth="10" defaultColWidth="8.83203125" defaultRowHeight="15"/>
  <cols>
    <col min="1" max="1" width="16.6640625" style="6" customWidth="1"/>
    <col min="2" max="2" width="12.6640625" style="1" customWidth="1"/>
    <col min="3" max="3" width="24.6640625" style="1" customWidth="1"/>
    <col min="4" max="4" width="4.6640625" style="1" customWidth="1"/>
    <col min="5" max="5" width="24.6640625" style="1" customWidth="1"/>
    <col min="6" max="6" width="4.6640625" style="1" customWidth="1"/>
    <col min="7" max="7" width="24.6640625" style="1" customWidth="1"/>
    <col min="8" max="8" width="4.6640625" style="1" customWidth="1"/>
    <col min="9" max="9" width="24.6640625" style="1" customWidth="1"/>
    <col min="10" max="10" width="4.6640625" style="1" customWidth="1"/>
    <col min="11" max="11" width="24.6640625" style="1" customWidth="1"/>
    <col min="12" max="12" width="4.1640625" style="1" customWidth="1"/>
    <col min="13" max="13" width="18" style="1" customWidth="1"/>
    <col min="14" max="15" width="8.83203125" style="1"/>
  </cols>
  <sheetData>
    <row r="1" spans="1:15" ht="37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3"/>
    </row>
    <row r="2" spans="1:15" ht="330" customHeight="1"/>
    <row r="3" spans="1:15" ht="50.25" customHeight="1">
      <c r="A3" s="25" t="s">
        <v>36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5" ht="50.25" customHeight="1">
      <c r="A4" s="2"/>
      <c r="B4" s="3"/>
      <c r="C4" s="3" t="s">
        <v>3</v>
      </c>
      <c r="D4" s="3"/>
      <c r="E4" s="3" t="s">
        <v>4</v>
      </c>
      <c r="F4" s="3"/>
      <c r="G4" s="3" t="s">
        <v>5</v>
      </c>
      <c r="H4" s="3"/>
      <c r="I4" s="3" t="s">
        <v>6</v>
      </c>
      <c r="J4" s="3"/>
      <c r="K4" s="5" t="s">
        <v>7</v>
      </c>
      <c r="L4"/>
      <c r="M4"/>
      <c r="N4"/>
      <c r="O4"/>
    </row>
    <row r="5" spans="1:15" s="11" customFormat="1" ht="40" customHeight="1">
      <c r="A5" s="24" t="s">
        <v>17</v>
      </c>
      <c r="B5" s="5" t="s">
        <v>14</v>
      </c>
      <c r="C5" s="5">
        <v>250</v>
      </c>
      <c r="D5" s="5" t="s">
        <v>0</v>
      </c>
      <c r="E5" s="5">
        <v>1</v>
      </c>
      <c r="F5" s="5" t="s">
        <v>0</v>
      </c>
      <c r="G5" s="5">
        <v>8</v>
      </c>
      <c r="H5" s="5" t="s">
        <v>0</v>
      </c>
      <c r="I5" s="8">
        <f>1/3</f>
        <v>0.33333333333333331</v>
      </c>
      <c r="J5" s="5" t="s">
        <v>1</v>
      </c>
      <c r="K5" s="17">
        <f>C5*E5*G5*I5</f>
        <v>666.66666666666663</v>
      </c>
    </row>
    <row r="6" spans="1:15" s="11" customFormat="1" ht="40" customHeight="1" thickBot="1">
      <c r="A6" s="24"/>
      <c r="B6" s="5" t="s">
        <v>14</v>
      </c>
      <c r="C6" s="5">
        <v>350</v>
      </c>
      <c r="D6" s="5" t="s">
        <v>0</v>
      </c>
      <c r="E6" s="5">
        <v>3</v>
      </c>
      <c r="F6" s="5" t="s">
        <v>0</v>
      </c>
      <c r="G6" s="5">
        <v>8</v>
      </c>
      <c r="H6" s="5" t="s">
        <v>0</v>
      </c>
      <c r="I6" s="5">
        <v>0.33</v>
      </c>
      <c r="J6" s="5" t="s">
        <v>1</v>
      </c>
      <c r="K6" s="17">
        <f>C6*E6*G6*I6</f>
        <v>2772</v>
      </c>
    </row>
    <row r="7" spans="1:15" s="11" customFormat="1" ht="40" customHeight="1" thickBot="1">
      <c r="A7" s="24"/>
      <c r="B7" s="4" t="s">
        <v>2</v>
      </c>
      <c r="C7" s="9">
        <v>250</v>
      </c>
      <c r="D7" s="12" t="s">
        <v>0</v>
      </c>
      <c r="E7" s="9">
        <v>1</v>
      </c>
      <c r="F7" s="12" t="s">
        <v>0</v>
      </c>
      <c r="G7" s="9">
        <v>8</v>
      </c>
      <c r="H7" s="12" t="s">
        <v>0</v>
      </c>
      <c r="I7" s="10">
        <f>1/3</f>
        <v>0.33333333333333331</v>
      </c>
      <c r="J7" s="12" t="s">
        <v>1</v>
      </c>
      <c r="K7" s="16">
        <f>C7*E7*G7*I7</f>
        <v>666.66666666666663</v>
      </c>
    </row>
    <row r="8" spans="1:15" ht="20.25" customHeight="1">
      <c r="A8" s="18"/>
    </row>
    <row r="9" spans="1:15" ht="60" customHeight="1" thickBot="1">
      <c r="A9" s="19"/>
      <c r="C9" s="3" t="s">
        <v>9</v>
      </c>
      <c r="E9" s="3" t="s">
        <v>11</v>
      </c>
      <c r="G9" s="5" t="s">
        <v>10</v>
      </c>
      <c r="I9" s="3" t="s">
        <v>12</v>
      </c>
      <c r="K9" s="5" t="s">
        <v>13</v>
      </c>
      <c r="L9"/>
      <c r="M9"/>
      <c r="N9"/>
      <c r="O9"/>
    </row>
    <row r="10" spans="1:15" ht="60" customHeight="1" thickBot="1">
      <c r="A10" s="15" t="s">
        <v>8</v>
      </c>
      <c r="B10" s="4" t="s">
        <v>2</v>
      </c>
      <c r="C10" s="16">
        <f>K7</f>
        <v>666.66666666666663</v>
      </c>
      <c r="D10" s="12" t="s">
        <v>0</v>
      </c>
      <c r="E10" s="9">
        <v>500</v>
      </c>
      <c r="F10" s="12" t="s">
        <v>1</v>
      </c>
      <c r="G10" s="16">
        <f>C10*E10</f>
        <v>333333.33333333331</v>
      </c>
      <c r="H10" s="12" t="s">
        <v>0</v>
      </c>
      <c r="I10" s="9">
        <f>10</f>
        <v>10</v>
      </c>
      <c r="J10" s="12" t="s">
        <v>1</v>
      </c>
      <c r="K10" s="16">
        <f>G10*I10</f>
        <v>3333333.333333333</v>
      </c>
      <c r="L10"/>
      <c r="M10"/>
      <c r="N10"/>
      <c r="O10"/>
    </row>
  </sheetData>
  <mergeCells count="3">
    <mergeCell ref="A5:A7"/>
    <mergeCell ref="A3:K3"/>
    <mergeCell ref="A1:L1"/>
  </mergeCells>
  <phoneticPr fontId="9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"/>
  <sheetViews>
    <sheetView showGridLines="0" zoomScale="85" zoomScaleNormal="85" workbookViewId="0">
      <selection activeCell="A3" sqref="A3:K3"/>
    </sheetView>
  </sheetViews>
  <sheetFormatPr baseColWidth="10" defaultColWidth="8.83203125" defaultRowHeight="15"/>
  <cols>
    <col min="1" max="1" width="16.6640625" style="6" customWidth="1"/>
    <col min="2" max="2" width="12.6640625" style="1" customWidth="1"/>
    <col min="3" max="3" width="24.6640625" style="1" customWidth="1"/>
    <col min="4" max="4" width="4.6640625" style="1" customWidth="1"/>
    <col min="5" max="5" width="24.6640625" style="1" customWidth="1"/>
    <col min="6" max="6" width="4.6640625" style="1" customWidth="1"/>
    <col min="7" max="7" width="24.6640625" style="1" customWidth="1"/>
    <col min="8" max="8" width="4.6640625" style="1" customWidth="1"/>
    <col min="9" max="9" width="24.6640625" style="1" customWidth="1"/>
    <col min="10" max="10" width="4.6640625" style="1" customWidth="1"/>
    <col min="11" max="11" width="24.6640625" style="1" customWidth="1"/>
    <col min="12" max="12" width="4.1640625" style="1" customWidth="1"/>
    <col min="13" max="13" width="18" style="1" customWidth="1"/>
    <col min="14" max="15" width="8.83203125" style="1"/>
  </cols>
  <sheetData>
    <row r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5" ht="330" customHeight="1"/>
    <row r="3" spans="1:15" ht="50.25" customHeight="1">
      <c r="A3" s="25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5" ht="50.25" customHeight="1">
      <c r="A4" s="2"/>
      <c r="B4" s="3"/>
      <c r="C4" s="3" t="s">
        <v>3</v>
      </c>
      <c r="D4" s="3"/>
      <c r="E4" s="3" t="s">
        <v>4</v>
      </c>
      <c r="F4" s="3"/>
      <c r="G4" s="3" t="s">
        <v>5</v>
      </c>
      <c r="H4" s="3"/>
      <c r="I4" s="3" t="s">
        <v>18</v>
      </c>
      <c r="J4" s="3"/>
      <c r="K4" s="5" t="s">
        <v>7</v>
      </c>
      <c r="L4"/>
      <c r="M4"/>
      <c r="N4"/>
      <c r="O4"/>
    </row>
    <row r="5" spans="1:15" s="11" customFormat="1" ht="40" customHeight="1">
      <c r="A5" s="24" t="s">
        <v>16</v>
      </c>
      <c r="B5" s="5" t="s">
        <v>14</v>
      </c>
      <c r="C5" s="5">
        <v>250</v>
      </c>
      <c r="D5" s="5" t="s">
        <v>0</v>
      </c>
      <c r="E5" s="5">
        <v>1</v>
      </c>
      <c r="F5" s="5" t="s">
        <v>0</v>
      </c>
      <c r="G5" s="5">
        <v>8</v>
      </c>
      <c r="H5" s="5" t="s">
        <v>0</v>
      </c>
      <c r="I5" s="8">
        <v>0.25</v>
      </c>
      <c r="J5" s="5" t="s">
        <v>1</v>
      </c>
      <c r="K5" s="17">
        <f>C5*E5*G5*I5</f>
        <v>500</v>
      </c>
    </row>
    <row r="6" spans="1:15" s="11" customFormat="1" ht="40" customHeight="1" thickBot="1">
      <c r="A6" s="24"/>
      <c r="B6" s="5" t="s">
        <v>14</v>
      </c>
      <c r="C6" s="5">
        <v>350</v>
      </c>
      <c r="D6" s="5" t="s">
        <v>0</v>
      </c>
      <c r="E6" s="5">
        <v>3</v>
      </c>
      <c r="F6" s="5" t="s">
        <v>0</v>
      </c>
      <c r="G6" s="5">
        <v>8</v>
      </c>
      <c r="H6" s="5" t="s">
        <v>0</v>
      </c>
      <c r="I6" s="8">
        <v>0.5</v>
      </c>
      <c r="J6" s="5" t="s">
        <v>1</v>
      </c>
      <c r="K6" s="17">
        <f>C6*E6*G6*I6</f>
        <v>4200</v>
      </c>
    </row>
    <row r="7" spans="1:15" s="11" customFormat="1" ht="40" customHeight="1" thickBot="1">
      <c r="A7" s="24"/>
      <c r="B7" s="4" t="s">
        <v>2</v>
      </c>
      <c r="C7" s="9">
        <v>250</v>
      </c>
      <c r="D7" s="12" t="s">
        <v>0</v>
      </c>
      <c r="E7" s="9">
        <v>1</v>
      </c>
      <c r="F7" s="12" t="s">
        <v>0</v>
      </c>
      <c r="G7" s="9">
        <v>8</v>
      </c>
      <c r="H7" s="12" t="s">
        <v>0</v>
      </c>
      <c r="I7" s="10">
        <v>0.5</v>
      </c>
      <c r="J7" s="12" t="s">
        <v>1</v>
      </c>
      <c r="K7" s="16">
        <f>C7*E7*G7*I7</f>
        <v>1000</v>
      </c>
    </row>
    <row r="8" spans="1:15" ht="20.25" customHeight="1"/>
    <row r="9" spans="1:15" ht="60" customHeight="1" thickBot="1">
      <c r="A9" s="2"/>
      <c r="C9" s="3" t="s">
        <v>9</v>
      </c>
      <c r="E9" s="3" t="s">
        <v>11</v>
      </c>
      <c r="G9" s="5" t="s">
        <v>10</v>
      </c>
      <c r="I9" s="3" t="s">
        <v>12</v>
      </c>
      <c r="K9" s="5" t="s">
        <v>13</v>
      </c>
      <c r="L9"/>
      <c r="M9"/>
      <c r="N9"/>
      <c r="O9"/>
    </row>
    <row r="10" spans="1:15" ht="60" customHeight="1" thickBot="1">
      <c r="A10" s="7" t="s">
        <v>8</v>
      </c>
      <c r="B10" s="4" t="s">
        <v>2</v>
      </c>
      <c r="C10" s="16">
        <f>K7</f>
        <v>1000</v>
      </c>
      <c r="D10" s="12" t="s">
        <v>0</v>
      </c>
      <c r="E10" s="9">
        <v>500</v>
      </c>
      <c r="F10" s="12" t="s">
        <v>1</v>
      </c>
      <c r="G10" s="16">
        <f>C10*E10</f>
        <v>500000</v>
      </c>
      <c r="H10" s="12" t="s">
        <v>0</v>
      </c>
      <c r="I10" s="9">
        <f>10</f>
        <v>10</v>
      </c>
      <c r="J10" s="12" t="s">
        <v>1</v>
      </c>
      <c r="K10" s="16">
        <f>G10*I10</f>
        <v>5000000</v>
      </c>
      <c r="L10"/>
      <c r="M10"/>
      <c r="N10"/>
      <c r="O10"/>
    </row>
  </sheetData>
  <mergeCells count="3">
    <mergeCell ref="A5:A7"/>
    <mergeCell ref="A3:K3"/>
    <mergeCell ref="A1:L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5"/>
  <sheetViews>
    <sheetView showGridLines="0" zoomScale="85" zoomScaleNormal="85" workbookViewId="0">
      <selection activeCell="N2" sqref="N2"/>
    </sheetView>
  </sheetViews>
  <sheetFormatPr baseColWidth="10" defaultColWidth="8.83203125" defaultRowHeight="15"/>
  <cols>
    <col min="1" max="1" width="16.6640625" style="6" customWidth="1"/>
    <col min="2" max="2" width="12.6640625" style="1" customWidth="1"/>
    <col min="3" max="3" width="24.6640625" style="1" customWidth="1"/>
    <col min="4" max="4" width="4.6640625" style="1" customWidth="1"/>
    <col min="5" max="5" width="24.6640625" style="1" customWidth="1"/>
    <col min="6" max="6" width="4.6640625" style="1" customWidth="1"/>
    <col min="7" max="7" width="24.6640625" style="1" customWidth="1"/>
    <col min="8" max="8" width="4.6640625" style="1" customWidth="1"/>
    <col min="9" max="9" width="24.6640625" style="1" customWidth="1"/>
    <col min="10" max="10" width="4.6640625" style="1" customWidth="1"/>
    <col min="11" max="11" width="24.6640625" style="1" customWidth="1"/>
    <col min="12" max="12" width="4.1640625" style="1" customWidth="1"/>
    <col min="13" max="13" width="18" style="1" customWidth="1"/>
    <col min="14" max="15" width="8.83203125" style="1"/>
  </cols>
  <sheetData>
    <row r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331" customHeight="1"/>
    <row r="3" spans="1:15" ht="50.25" customHeight="1">
      <c r="A3" s="25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5" ht="50.25" customHeight="1">
      <c r="A4" s="2"/>
      <c r="B4" s="3"/>
      <c r="C4" s="3" t="s">
        <v>3</v>
      </c>
      <c r="D4" s="3"/>
      <c r="E4" s="3" t="s">
        <v>4</v>
      </c>
      <c r="F4" s="3"/>
      <c r="G4" s="3" t="s">
        <v>5</v>
      </c>
      <c r="H4" s="3"/>
      <c r="I4" s="3" t="s">
        <v>20</v>
      </c>
      <c r="J4" s="3"/>
      <c r="K4" s="5" t="s">
        <v>7</v>
      </c>
      <c r="L4"/>
      <c r="M4"/>
      <c r="N4"/>
      <c r="O4"/>
    </row>
    <row r="5" spans="1:15" s="11" customFormat="1" ht="40" customHeight="1">
      <c r="A5" s="24" t="s">
        <v>19</v>
      </c>
      <c r="B5" s="5" t="s">
        <v>14</v>
      </c>
      <c r="C5" s="5">
        <v>250</v>
      </c>
      <c r="D5" s="5" t="s">
        <v>0</v>
      </c>
      <c r="E5" s="5">
        <v>1</v>
      </c>
      <c r="F5" s="5" t="s">
        <v>0</v>
      </c>
      <c r="G5" s="5">
        <v>8</v>
      </c>
      <c r="H5" s="5" t="s">
        <v>0</v>
      </c>
      <c r="I5" s="8">
        <v>2.5</v>
      </c>
      <c r="J5" s="5" t="s">
        <v>1</v>
      </c>
      <c r="K5" s="17">
        <f>C5*E5*G5*I5</f>
        <v>5000</v>
      </c>
    </row>
    <row r="6" spans="1:15" s="11" customFormat="1" ht="40" customHeight="1" thickBot="1">
      <c r="A6" s="24"/>
      <c r="B6" s="5" t="s">
        <v>14</v>
      </c>
      <c r="C6" s="5">
        <v>350</v>
      </c>
      <c r="D6" s="5" t="s">
        <v>0</v>
      </c>
      <c r="E6" s="5">
        <v>3</v>
      </c>
      <c r="F6" s="5" t="s">
        <v>0</v>
      </c>
      <c r="G6" s="5">
        <v>8</v>
      </c>
      <c r="H6" s="5" t="s">
        <v>0</v>
      </c>
      <c r="I6" s="8">
        <v>2.5</v>
      </c>
      <c r="J6" s="5" t="s">
        <v>1</v>
      </c>
      <c r="K6" s="17">
        <f>C6*E6*G6*I6</f>
        <v>21000</v>
      </c>
    </row>
    <row r="7" spans="1:15" s="11" customFormat="1" ht="40" customHeight="1" thickBot="1">
      <c r="A7" s="24"/>
      <c r="B7" s="4" t="s">
        <v>2</v>
      </c>
      <c r="C7" s="9">
        <v>250</v>
      </c>
      <c r="D7" s="12" t="s">
        <v>0</v>
      </c>
      <c r="E7" s="9">
        <v>1</v>
      </c>
      <c r="F7" s="12" t="s">
        <v>0</v>
      </c>
      <c r="G7" s="9">
        <v>8</v>
      </c>
      <c r="H7" s="12" t="s">
        <v>0</v>
      </c>
      <c r="I7" s="10">
        <v>2.5</v>
      </c>
      <c r="J7" s="12" t="s">
        <v>1</v>
      </c>
      <c r="K7" s="16">
        <f>C7*E7*G7*I7</f>
        <v>5000</v>
      </c>
    </row>
    <row r="8" spans="1:15" ht="20.25" customHeight="1"/>
    <row r="9" spans="1:15" ht="60" customHeight="1" thickBot="1">
      <c r="A9" s="2"/>
      <c r="C9" s="3" t="s">
        <v>9</v>
      </c>
      <c r="E9" s="3" t="s">
        <v>11</v>
      </c>
      <c r="G9" s="5" t="s">
        <v>10</v>
      </c>
      <c r="I9" s="3" t="s">
        <v>12</v>
      </c>
      <c r="K9" s="5" t="s">
        <v>13</v>
      </c>
      <c r="L9"/>
      <c r="M9"/>
      <c r="N9"/>
      <c r="O9"/>
    </row>
    <row r="10" spans="1:15" ht="60" customHeight="1" thickBot="1">
      <c r="A10" s="7" t="s">
        <v>8</v>
      </c>
      <c r="B10" s="4" t="s">
        <v>2</v>
      </c>
      <c r="C10" s="16">
        <f>K7</f>
        <v>5000</v>
      </c>
      <c r="D10" s="12" t="s">
        <v>0</v>
      </c>
      <c r="E10" s="9">
        <v>500</v>
      </c>
      <c r="F10" s="12" t="s">
        <v>1</v>
      </c>
      <c r="G10" s="16">
        <f>C10*E10</f>
        <v>2500000</v>
      </c>
      <c r="H10" s="12" t="s">
        <v>0</v>
      </c>
      <c r="I10" s="9">
        <f>10</f>
        <v>10</v>
      </c>
      <c r="J10" s="12" t="s">
        <v>1</v>
      </c>
      <c r="K10" s="16">
        <f>G10*I10</f>
        <v>25000000</v>
      </c>
      <c r="L10"/>
      <c r="M10"/>
      <c r="N10"/>
      <c r="O10"/>
    </row>
    <row r="11" spans="1:15" ht="20.25" customHeight="1"/>
    <row r="12" spans="1:15" ht="60" customHeight="1" thickBot="1">
      <c r="A12" s="2"/>
      <c r="C12" s="3" t="s">
        <v>9</v>
      </c>
      <c r="E12" s="3" t="s">
        <v>23</v>
      </c>
      <c r="G12" s="5" t="s">
        <v>24</v>
      </c>
      <c r="I12" s="3" t="s">
        <v>25</v>
      </c>
      <c r="K12" s="5" t="s">
        <v>26</v>
      </c>
    </row>
    <row r="13" spans="1:15" ht="60" customHeight="1" thickBot="1">
      <c r="A13" s="7" t="s">
        <v>21</v>
      </c>
      <c r="B13" s="4" t="s">
        <v>2</v>
      </c>
      <c r="C13" s="16">
        <f>C10</f>
        <v>5000</v>
      </c>
      <c r="D13" s="12" t="s">
        <v>0</v>
      </c>
      <c r="E13" s="9">
        <v>1.5</v>
      </c>
      <c r="F13" s="12" t="s">
        <v>1</v>
      </c>
      <c r="G13" s="16">
        <f>C13*E13</f>
        <v>7500</v>
      </c>
      <c r="H13" s="12" t="s">
        <v>0</v>
      </c>
      <c r="I13" s="9">
        <v>20</v>
      </c>
      <c r="J13" s="12" t="s">
        <v>1</v>
      </c>
      <c r="K13" s="16">
        <f>G13*I13</f>
        <v>150000</v>
      </c>
    </row>
    <row r="15" spans="1:15">
      <c r="A15" s="6" t="s">
        <v>22</v>
      </c>
    </row>
  </sheetData>
  <mergeCells count="3">
    <mergeCell ref="A5:A7"/>
    <mergeCell ref="A3:K3"/>
    <mergeCell ref="A1:K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1"/>
  <sheetViews>
    <sheetView showGridLines="0" zoomScale="85" zoomScaleNormal="85" workbookViewId="0">
      <selection activeCell="O2" sqref="O2"/>
    </sheetView>
  </sheetViews>
  <sheetFormatPr baseColWidth="10" defaultColWidth="8.83203125" defaultRowHeight="15"/>
  <cols>
    <col min="1" max="1" width="24.6640625" style="6" customWidth="1"/>
    <col min="2" max="2" width="4.6640625" style="1" customWidth="1"/>
    <col min="3" max="3" width="24.6640625" style="1" customWidth="1"/>
    <col min="4" max="4" width="4.6640625" style="1" customWidth="1"/>
    <col min="5" max="5" width="24.6640625" style="1" customWidth="1"/>
    <col min="6" max="6" width="4.6640625" style="1" customWidth="1"/>
    <col min="7" max="7" width="24.6640625" style="1" customWidth="1"/>
    <col min="8" max="8" width="4.6640625" style="1" customWidth="1"/>
    <col min="9" max="9" width="24.6640625" style="1" customWidth="1"/>
    <col min="10" max="10" width="4.6640625" style="1" customWidth="1"/>
    <col min="11" max="11" width="24.6640625" style="1" customWidth="1"/>
    <col min="12" max="12" width="4.1640625" style="1" customWidth="1"/>
    <col min="13" max="13" width="18" style="1" customWidth="1"/>
    <col min="14" max="15" width="8.83203125" style="1"/>
  </cols>
  <sheetData>
    <row r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330" customHeight="1"/>
    <row r="3" spans="1:15" ht="50.25" customHeight="1">
      <c r="A3" s="29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50.25" customHeight="1" thickBot="1">
      <c r="A4" s="2"/>
      <c r="B4" s="3"/>
      <c r="C4" s="3" t="s">
        <v>27</v>
      </c>
      <c r="D4" s="3"/>
      <c r="E4" s="3" t="s">
        <v>28</v>
      </c>
      <c r="F4" s="3"/>
      <c r="G4" s="5" t="s">
        <v>29</v>
      </c>
      <c r="H4" s="3"/>
      <c r="I4" s="3" t="s">
        <v>12</v>
      </c>
      <c r="J4" s="3"/>
      <c r="K4" s="5" t="s">
        <v>30</v>
      </c>
      <c r="L4"/>
      <c r="M4"/>
      <c r="N4"/>
      <c r="O4"/>
    </row>
    <row r="5" spans="1:15" ht="50.25" customHeight="1" thickBot="1">
      <c r="A5" s="22" t="s">
        <v>31</v>
      </c>
      <c r="B5" s="4"/>
      <c r="C5" s="14">
        <v>10000000</v>
      </c>
      <c r="D5" s="12" t="s">
        <v>0</v>
      </c>
      <c r="E5" s="13">
        <v>1.4999999999999999E-2</v>
      </c>
      <c r="F5" s="12" t="s">
        <v>1</v>
      </c>
      <c r="G5" s="16">
        <f>C5*E5</f>
        <v>150000</v>
      </c>
      <c r="H5" s="12" t="s">
        <v>0</v>
      </c>
      <c r="I5" s="9">
        <f>10</f>
        <v>10</v>
      </c>
      <c r="J5" s="12" t="s">
        <v>1</v>
      </c>
      <c r="K5" s="16">
        <f>G5*I5</f>
        <v>1500000</v>
      </c>
      <c r="L5"/>
      <c r="M5"/>
      <c r="N5"/>
      <c r="O5"/>
    </row>
    <row r="6" spans="1:15" ht="20.25" customHeight="1" thickBot="1"/>
    <row r="7" spans="1:15" ht="50.25" customHeight="1" thickBot="1">
      <c r="A7" s="22" t="s">
        <v>32</v>
      </c>
      <c r="B7" s="4"/>
      <c r="C7" s="16">
        <f>C5</f>
        <v>10000000</v>
      </c>
      <c r="D7" s="12" t="s">
        <v>0</v>
      </c>
      <c r="E7" s="13">
        <v>1E-4</v>
      </c>
      <c r="F7" s="12" t="s">
        <v>1</v>
      </c>
      <c r="G7" s="16">
        <f>C7*E7</f>
        <v>1000</v>
      </c>
      <c r="H7" s="12" t="s">
        <v>0</v>
      </c>
      <c r="I7" s="20">
        <f>I5</f>
        <v>10</v>
      </c>
      <c r="J7" s="12" t="s">
        <v>1</v>
      </c>
      <c r="K7" s="16">
        <f>G7*I7</f>
        <v>10000</v>
      </c>
      <c r="L7"/>
      <c r="M7"/>
      <c r="N7"/>
      <c r="O7"/>
    </row>
    <row r="8" spans="1:15" ht="20.25" customHeight="1" thickBot="1"/>
    <row r="9" spans="1:15" ht="50.25" customHeight="1" thickBot="1">
      <c r="A9" s="22" t="s">
        <v>33</v>
      </c>
      <c r="B9" s="4"/>
      <c r="C9" s="16">
        <f>C5</f>
        <v>10000000</v>
      </c>
      <c r="D9" s="12" t="s">
        <v>0</v>
      </c>
      <c r="E9" s="13">
        <v>0.02</v>
      </c>
      <c r="F9" s="12" t="s">
        <v>1</v>
      </c>
      <c r="G9" s="16">
        <f>C9*E9</f>
        <v>200000</v>
      </c>
      <c r="H9" s="12" t="s">
        <v>0</v>
      </c>
      <c r="I9" s="20">
        <f>I5</f>
        <v>10</v>
      </c>
      <c r="J9" s="12" t="s">
        <v>1</v>
      </c>
      <c r="K9" s="16">
        <f>G9*I9</f>
        <v>2000000</v>
      </c>
      <c r="L9"/>
      <c r="M9"/>
      <c r="N9"/>
      <c r="O9"/>
    </row>
    <row r="10" spans="1:15" ht="20.25" customHeight="1" thickBot="1"/>
    <row r="11" spans="1:15" ht="50.25" customHeight="1" thickBot="1">
      <c r="A11" s="22" t="s">
        <v>34</v>
      </c>
      <c r="B11" s="4"/>
      <c r="C11" s="16">
        <f>C5</f>
        <v>10000000</v>
      </c>
      <c r="D11" s="12" t="s">
        <v>15</v>
      </c>
      <c r="E11" s="21">
        <f>SUM(E5:E9)</f>
        <v>3.5099999999999999E-2</v>
      </c>
      <c r="F11" s="12" t="s">
        <v>1</v>
      </c>
      <c r="G11" s="16">
        <f>C11*E11</f>
        <v>351000</v>
      </c>
      <c r="H11" s="12" t="s">
        <v>0</v>
      </c>
      <c r="I11" s="20">
        <f>I5</f>
        <v>10</v>
      </c>
      <c r="J11" s="12" t="s">
        <v>1</v>
      </c>
      <c r="K11" s="16">
        <f>G11*I11</f>
        <v>3510000</v>
      </c>
      <c r="L11"/>
      <c r="M11"/>
      <c r="N11"/>
      <c r="O11"/>
    </row>
  </sheetData>
  <mergeCells count="2">
    <mergeCell ref="A3:K3"/>
    <mergeCell ref="A1:K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Mixer Filling</vt:lpstr>
      <vt:lpstr>Mixer Emptying</vt:lpstr>
      <vt:lpstr>Mixer Cleaning</vt:lpstr>
      <vt:lpstr>Potential Loss Reductions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Kathryn</dc:creator>
  <cp:lastModifiedBy>Microsoft Office User</cp:lastModifiedBy>
  <cp:lastPrinted>2017-08-29T12:54:44Z</cp:lastPrinted>
  <dcterms:created xsi:type="dcterms:W3CDTF">2017-07-18T16:04:40Z</dcterms:created>
  <dcterms:modified xsi:type="dcterms:W3CDTF">2019-03-29T11:07:09Z</dcterms:modified>
</cp:coreProperties>
</file>